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odnar Ildiko_2017_2_L_biztonsagi mentes\Minden anyag_2020\Foiskola\SZAKMERNOKI\EHS 2016-17\EHS-Szakindítás_2021_22\Tantervek_2021\"/>
    </mc:Choice>
  </mc:AlternateContent>
  <xr:revisionPtr revIDLastSave="0" documentId="13_ncr:1_{FBDA2696-3877-4C01-AD50-F186D8C2247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EHS_4fe" sheetId="1" r:id="rId1"/>
  </sheets>
  <definedNames>
    <definedName name="_xlnm.Print_Area" localSheetId="0">EHS_4fe!$A$1:$U$48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31" i="1" l="1"/>
  <c r="V30" i="1"/>
  <c r="S32" i="1"/>
  <c r="O32" i="1"/>
  <c r="K32" i="1"/>
  <c r="G32" i="1"/>
  <c r="V32" i="1" s="1"/>
  <c r="E29" i="1"/>
  <c r="F29" i="1" l="1"/>
  <c r="E33" i="1" s="1"/>
  <c r="H29" i="1"/>
  <c r="V34" i="1" s="1"/>
  <c r="I29" i="1"/>
  <c r="J29" i="1"/>
  <c r="L29" i="1"/>
  <c r="M29" i="1"/>
  <c r="N29" i="1"/>
  <c r="P29" i="1"/>
  <c r="Q29" i="1"/>
  <c r="R29" i="1"/>
  <c r="T29" i="1"/>
  <c r="Q33" i="1" l="1"/>
  <c r="M33" i="1"/>
  <c r="V33" i="1" s="1"/>
  <c r="I33" i="1"/>
</calcChain>
</file>

<file path=xl/sharedStrings.xml><?xml version="1.0" encoding="utf-8"?>
<sst xmlns="http://schemas.openxmlformats.org/spreadsheetml/2006/main" count="146" uniqueCount="91">
  <si>
    <t>Ssz.</t>
  </si>
  <si>
    <t>1. félév</t>
  </si>
  <si>
    <t>2. félév</t>
  </si>
  <si>
    <t>3. félév</t>
  </si>
  <si>
    <t>4. félév</t>
  </si>
  <si>
    <t>k</t>
  </si>
  <si>
    <t>Szakmai törzsanyag</t>
  </si>
  <si>
    <t>Záróvizsga tantárgyak:</t>
  </si>
  <si>
    <t>Mintatanterv</t>
  </si>
  <si>
    <t>Előkövetelmény</t>
  </si>
  <si>
    <t>Speciális szakmai ismeretek</t>
  </si>
  <si>
    <t>Szakdolgozat készítése</t>
  </si>
  <si>
    <t>Környezetirányítás</t>
  </si>
  <si>
    <t>LEVELEZŐ TAGOZAT</t>
  </si>
  <si>
    <t>Megújuló energiaforrások</t>
  </si>
  <si>
    <t>Hulladékgazdálkodás</t>
  </si>
  <si>
    <t>Az előző 3 félév teljesítése</t>
  </si>
  <si>
    <t>é</t>
  </si>
  <si>
    <t>Környezeti elemek és azok védelme I.</t>
  </si>
  <si>
    <t>Környezetvédelmi mérések</t>
  </si>
  <si>
    <t>Integrált irányítási rendszer</t>
  </si>
  <si>
    <t>EHS jogi háttere és EU-s vonatkozásai I.</t>
  </si>
  <si>
    <t>EHS jogi háttere és EU-s vonatkozásai II.</t>
  </si>
  <si>
    <t>Környezetvédelmi engedélyezési eljárások és környezeti hatástanulmányok</t>
  </si>
  <si>
    <t>Környezeti elemek és azok védelme II.</t>
  </si>
  <si>
    <t>kZ</t>
  </si>
  <si>
    <t>éZ</t>
  </si>
  <si>
    <t>Környezetegészségtan és -epidemiológia</t>
  </si>
  <si>
    <t>EHS kommunikáció</t>
  </si>
  <si>
    <t>Tűzvédelem II.</t>
  </si>
  <si>
    <t>Tűzvédelem I.</t>
  </si>
  <si>
    <t>Munkaegészségtan I.</t>
  </si>
  <si>
    <t xml:space="preserve">Munkaegészségtan II. </t>
  </si>
  <si>
    <t>Alapismeretek</t>
  </si>
  <si>
    <t>Kockázatbecslés elmélete és gyakorlata</t>
  </si>
  <si>
    <t>Kémiai biztonság</t>
  </si>
  <si>
    <t>Iparbiztonság</t>
  </si>
  <si>
    <t>Toxikológia és ökotoxikológia</t>
  </si>
  <si>
    <t>Munkavédelem</t>
  </si>
  <si>
    <t xml:space="preserve">Munkabiztonság </t>
  </si>
  <si>
    <t>MK2KEV1K05KX17</t>
  </si>
  <si>
    <t>MK2KEV2K05KX17</t>
  </si>
  <si>
    <t>MK2KETEK07KX17</t>
  </si>
  <si>
    <t>MK2MET1K05KX17</t>
  </si>
  <si>
    <t>MK2MET2K05KX17</t>
  </si>
  <si>
    <t>MK2MUVDK05KX17</t>
  </si>
  <si>
    <t>MK2TUV1K07KX17</t>
  </si>
  <si>
    <t>MK2EHSKK03KX17</t>
  </si>
  <si>
    <t>MK2JOG1K05KX17</t>
  </si>
  <si>
    <t>MK2JOG2K05KX17</t>
  </si>
  <si>
    <t>MK2TUV1K05KX17</t>
  </si>
  <si>
    <t>MK2KMMMK05KX17</t>
  </si>
  <si>
    <t>MK2OKOTK05KX17</t>
  </si>
  <si>
    <t>MK2MEFRK05KX17</t>
  </si>
  <si>
    <t>MK2MUBTK05KX17</t>
  </si>
  <si>
    <t>MK2KEHTK05KX17</t>
  </si>
  <si>
    <t>MK2HUGKK05KX17</t>
  </si>
  <si>
    <t>MK2IIRDM05KX17</t>
  </si>
  <si>
    <t>MK2KOIRM05KX17</t>
  </si>
  <si>
    <t>MK2KBEGK05KX17</t>
  </si>
  <si>
    <t>MK2KEMBK05KX17</t>
  </si>
  <si>
    <t>MK2IPBTK03KX17</t>
  </si>
  <si>
    <t>MK2SZKDK10KX17</t>
  </si>
  <si>
    <t xml:space="preserve">Debreceni Egyetem </t>
  </si>
  <si>
    <t>Műszaki Kar</t>
  </si>
  <si>
    <t>Tárgycsoport</t>
  </si>
  <si>
    <t>Tárgynév</t>
  </si>
  <si>
    <t>Tárgykód</t>
  </si>
  <si>
    <t>e</t>
  </si>
  <si>
    <t>gy</t>
  </si>
  <si>
    <t>kö</t>
  </si>
  <si>
    <t>kr</t>
  </si>
  <si>
    <t>Félévenként összesen:</t>
  </si>
  <si>
    <t>kollokviumos tárgyak száma</t>
  </si>
  <si>
    <t>évközi jegyes tárgyak száma</t>
  </si>
  <si>
    <t>tárgyak száma</t>
  </si>
  <si>
    <t xml:space="preserve">Jelmagyarázat: </t>
  </si>
  <si>
    <t>e = elmélet heti óraszáma</t>
  </si>
  <si>
    <t>gy = gyakorlat heti óraszáma</t>
  </si>
  <si>
    <t>kö = követelménytípus</t>
  </si>
  <si>
    <t>é = évközi jegy</t>
  </si>
  <si>
    <t>k = kollokvium</t>
  </si>
  <si>
    <t>kr = kredit</t>
  </si>
  <si>
    <t>kontaktórák száma</t>
  </si>
  <si>
    <t xml:space="preserve">Képzés során összesen: </t>
  </si>
  <si>
    <t xml:space="preserve">tárgyak száma </t>
  </si>
  <si>
    <t>kreditek száma</t>
  </si>
  <si>
    <t>I. Környezetvédelem (E):
• Környezeti elemek és azok védelme, 
• Környezetvédelmi engedélyezési eljárások és környezeti hatástanulmányok
II. Környezet- és munkaegészségügy  (H):
• Környezetegészségtan és -epidemiológia,
• Munkaegészségtan 
III. Munka- és tűzvédelem (S):
• Munkavédelem, 
• Tűzvédelem</t>
  </si>
  <si>
    <t>EHS szakember szakirányú továbbképzési szak</t>
  </si>
  <si>
    <t>Megjegyzés: Félévenként 5 alkalommal, pénteki és szombati napokon történik az oktatás.</t>
  </si>
  <si>
    <t>z = záróvizsgán értékelt modul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</si>
</sst>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mbria"/>
      <family val="1"/>
      <charset val="238"/>
      <scheme val="major"/>
    </font>
    <font>
      <sz val="8.5"/>
      <color theme="1"/>
      <name val="Calibri"/>
      <family val="2"/>
      <charset val="238"/>
      <scheme val="minor"/>
    </font>
    <font>
      <b/>
      <sz val="14"/>
      <name val="Cambria"/>
      <family val="1"/>
      <charset val="238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10" xfId="0" applyFont="1" applyFill="1" applyBorder="1" applyAlignment="1">
      <alignment vertical="center" wrapText="1"/>
    </xf>
    <xf numFmtId="0" fontId="1" fillId="3" borderId="12" xfId="0" applyFont="1" applyFill="1" applyBorder="1"/>
    <xf numFmtId="0" fontId="1" fillId="3" borderId="34" xfId="0" applyFont="1" applyFill="1" applyBorder="1"/>
    <xf numFmtId="0" fontId="1" fillId="3" borderId="13" xfId="0" applyFont="1" applyFill="1" applyBorder="1"/>
    <xf numFmtId="0" fontId="1" fillId="0" borderId="26" xfId="0" applyFont="1" applyFill="1" applyBorder="1"/>
    <xf numFmtId="0" fontId="1" fillId="3" borderId="10" xfId="0" applyFont="1" applyFill="1" applyBorder="1"/>
    <xf numFmtId="0" fontId="1" fillId="0" borderId="10" xfId="0" applyFont="1" applyFill="1" applyBorder="1"/>
    <xf numFmtId="0" fontId="1" fillId="3" borderId="11" xfId="0" applyFont="1" applyFill="1" applyBorder="1"/>
    <xf numFmtId="0" fontId="1" fillId="3" borderId="26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1" fillId="0" borderId="27" xfId="0" applyFont="1" applyFill="1" applyBorder="1"/>
    <xf numFmtId="0" fontId="1" fillId="3" borderId="10" xfId="0" applyFont="1" applyFill="1" applyBorder="1" applyAlignment="1">
      <alignment wrapText="1"/>
    </xf>
    <xf numFmtId="0" fontId="1" fillId="3" borderId="10" xfId="0" applyFont="1" applyFill="1" applyBorder="1" applyAlignment="1">
      <alignment vertical="center" wrapText="1"/>
    </xf>
    <xf numFmtId="0" fontId="1" fillId="3" borderId="28" xfId="0" applyFont="1" applyFill="1" applyBorder="1" applyAlignment="1">
      <alignment vertical="center"/>
    </xf>
    <xf numFmtId="0" fontId="1" fillId="3" borderId="10" xfId="0" applyFont="1" applyFill="1" applyBorder="1" applyAlignment="1">
      <alignment vertical="center"/>
    </xf>
    <xf numFmtId="0" fontId="1" fillId="3" borderId="11" xfId="0" applyFont="1" applyFill="1" applyBorder="1" applyAlignment="1">
      <alignment horizontal="left" vertical="center"/>
    </xf>
    <xf numFmtId="0" fontId="1" fillId="3" borderId="26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1" fillId="3" borderId="28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" fillId="0" borderId="18" xfId="0" applyFont="1" applyBorder="1" applyAlignment="1">
      <alignment horizontal="right"/>
    </xf>
    <xf numFmtId="0" fontId="1" fillId="0" borderId="26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8" xfId="0" applyFont="1" applyBorder="1" applyAlignment="1">
      <alignment horizontal="right"/>
    </xf>
    <xf numFmtId="0" fontId="1" fillId="3" borderId="31" xfId="0" applyFont="1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4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7" fillId="0" borderId="0" xfId="0" applyFont="1" applyBorder="1"/>
    <xf numFmtId="0" fontId="1" fillId="3" borderId="43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" fillId="3" borderId="27" xfId="0" applyFont="1" applyFill="1" applyBorder="1" applyAlignment="1">
      <alignment vertical="center" wrapText="1"/>
    </xf>
    <xf numFmtId="0" fontId="1" fillId="3" borderId="48" xfId="0" applyFont="1" applyFill="1" applyBorder="1" applyAlignment="1">
      <alignment horizontal="center"/>
    </xf>
    <xf numFmtId="0" fontId="1" fillId="3" borderId="49" xfId="0" applyFont="1" applyFill="1" applyBorder="1" applyAlignment="1">
      <alignment horizontal="center"/>
    </xf>
    <xf numFmtId="0" fontId="1" fillId="3" borderId="11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horizontal="left" vertical="center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1" fillId="3" borderId="54" xfId="0" applyFont="1" applyFill="1" applyBorder="1" applyAlignment="1" applyProtection="1">
      <alignment horizontal="left" vertical="center"/>
      <protection locked="0"/>
    </xf>
    <xf numFmtId="0" fontId="1" fillId="3" borderId="45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46" xfId="0" applyFont="1" applyFill="1" applyBorder="1" applyAlignment="1" applyProtection="1">
      <alignment horizontal="left" vertical="center"/>
      <protection locked="0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1" fillId="0" borderId="57" xfId="0" applyFont="1" applyBorder="1"/>
    <xf numFmtId="0" fontId="1" fillId="0" borderId="19" xfId="0" applyFont="1" applyFill="1" applyBorder="1" applyAlignment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3" borderId="58" xfId="0" applyFont="1" applyFill="1" applyBorder="1"/>
    <xf numFmtId="0" fontId="11" fillId="0" borderId="3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/>
    </xf>
    <xf numFmtId="0" fontId="11" fillId="0" borderId="20" xfId="0" applyFont="1" applyBorder="1" applyAlignment="1">
      <alignment horizontal="right" vertical="center"/>
    </xf>
    <xf numFmtId="0" fontId="15" fillId="0" borderId="0" xfId="0" applyFont="1"/>
    <xf numFmtId="0" fontId="9" fillId="3" borderId="0" xfId="0" applyFont="1" applyFill="1" applyBorder="1" applyAlignment="1">
      <alignment horizontal="left" wrapText="1"/>
    </xf>
    <xf numFmtId="0" fontId="2" fillId="0" borderId="19" xfId="0" applyFont="1" applyBorder="1"/>
    <xf numFmtId="0" fontId="9" fillId="3" borderId="19" xfId="0" applyFont="1" applyFill="1" applyBorder="1" applyAlignment="1">
      <alignment wrapText="1"/>
    </xf>
    <xf numFmtId="0" fontId="11" fillId="0" borderId="1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4" fillId="0" borderId="56" xfId="0" applyFont="1" applyBorder="1" applyAlignment="1">
      <alignment horizontal="right" vertical="center"/>
    </xf>
    <xf numFmtId="0" fontId="14" fillId="0" borderId="44" xfId="0" applyFont="1" applyBorder="1" applyAlignment="1">
      <alignment horizontal="right" vertical="center"/>
    </xf>
    <xf numFmtId="0" fontId="1" fillId="2" borderId="26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33" xfId="0" applyFont="1" applyFill="1" applyBorder="1" applyAlignment="1">
      <alignment horizontal="center" vertical="center" textRotation="90" wrapText="1"/>
    </xf>
    <xf numFmtId="0" fontId="1" fillId="2" borderId="4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>
      <alignment horizontal="center" vertical="center" textRotation="90" wrapText="1"/>
    </xf>
    <xf numFmtId="0" fontId="13" fillId="0" borderId="25" xfId="0" applyFont="1" applyBorder="1" applyAlignment="1">
      <alignment horizontal="right" vertical="center"/>
    </xf>
    <xf numFmtId="0" fontId="13" fillId="0" borderId="59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45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8"/>
  <sheetViews>
    <sheetView tabSelected="1" zoomScale="90" zoomScaleNormal="90" zoomScaleSheetLayoutView="100" workbookViewId="0">
      <pane ySplit="3" topLeftCell="A33" activePane="bottomLeft" state="frozen"/>
      <selection activeCell="C1" sqref="C1"/>
      <selection pane="bottomLeft" sqref="A1:V44"/>
    </sheetView>
  </sheetViews>
  <sheetFormatPr defaultColWidth="9.109375" defaultRowHeight="14.4" x14ac:dyDescent="0.3"/>
  <cols>
    <col min="1" max="1" width="3.6640625" style="27" customWidth="1"/>
    <col min="2" max="2" width="9.44140625" style="26" customWidth="1"/>
    <col min="3" max="3" width="36.6640625" style="26" customWidth="1"/>
    <col min="4" max="4" width="15.88671875" style="29" customWidth="1"/>
    <col min="5" max="20" width="2.6640625" style="29" customWidth="1"/>
    <col min="21" max="21" width="32.88671875" style="26" customWidth="1"/>
    <col min="22" max="22" width="6.33203125" style="26" customWidth="1"/>
    <col min="23" max="16384" width="9.109375" style="26"/>
  </cols>
  <sheetData>
    <row r="1" spans="1:46" ht="17.399999999999999" x14ac:dyDescent="0.3">
      <c r="A1" s="23"/>
      <c r="B1" s="24"/>
      <c r="C1" s="86" t="s">
        <v>63</v>
      </c>
      <c r="D1" s="87" t="s">
        <v>64</v>
      </c>
      <c r="E1" s="130" t="s">
        <v>8</v>
      </c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88" t="s">
        <v>13</v>
      </c>
    </row>
    <row r="2" spans="1:46" ht="21.6" thickBot="1" x14ac:dyDescent="0.45">
      <c r="C2" s="28" t="s">
        <v>88</v>
      </c>
      <c r="T2" s="30"/>
      <c r="U2" s="89"/>
      <c r="V2" s="25"/>
    </row>
    <row r="3" spans="1:46" ht="15" thickBot="1" x14ac:dyDescent="0.35">
      <c r="A3" s="128" t="s">
        <v>0</v>
      </c>
      <c r="B3" s="128" t="s">
        <v>65</v>
      </c>
      <c r="C3" s="128" t="s">
        <v>66</v>
      </c>
      <c r="D3" s="128" t="s">
        <v>67</v>
      </c>
      <c r="E3" s="131" t="s">
        <v>1</v>
      </c>
      <c r="F3" s="132"/>
      <c r="G3" s="132"/>
      <c r="H3" s="133"/>
      <c r="I3" s="131" t="s">
        <v>2</v>
      </c>
      <c r="J3" s="132"/>
      <c r="K3" s="132"/>
      <c r="L3" s="133"/>
      <c r="M3" s="131" t="s">
        <v>3</v>
      </c>
      <c r="N3" s="132"/>
      <c r="O3" s="132"/>
      <c r="P3" s="133"/>
      <c r="Q3" s="131" t="s">
        <v>4</v>
      </c>
      <c r="R3" s="132"/>
      <c r="S3" s="132"/>
      <c r="T3" s="134"/>
      <c r="U3" s="128" t="s">
        <v>9</v>
      </c>
    </row>
    <row r="4" spans="1:46" ht="15" thickBot="1" x14ac:dyDescent="0.35">
      <c r="A4" s="129"/>
      <c r="B4" s="129"/>
      <c r="C4" s="129"/>
      <c r="D4" s="129"/>
      <c r="E4" s="90" t="s">
        <v>68</v>
      </c>
      <c r="F4" s="91" t="s">
        <v>69</v>
      </c>
      <c r="G4" s="91" t="s">
        <v>70</v>
      </c>
      <c r="H4" s="92" t="s">
        <v>71</v>
      </c>
      <c r="I4" s="90" t="s">
        <v>68</v>
      </c>
      <c r="J4" s="91" t="s">
        <v>69</v>
      </c>
      <c r="K4" s="91" t="s">
        <v>70</v>
      </c>
      <c r="L4" s="92" t="s">
        <v>71</v>
      </c>
      <c r="M4" s="90" t="s">
        <v>68</v>
      </c>
      <c r="N4" s="91" t="s">
        <v>69</v>
      </c>
      <c r="O4" s="91" t="s">
        <v>70</v>
      </c>
      <c r="P4" s="92" t="s">
        <v>71</v>
      </c>
      <c r="Q4" s="90" t="s">
        <v>68</v>
      </c>
      <c r="R4" s="91" t="s">
        <v>69</v>
      </c>
      <c r="S4" s="91" t="s">
        <v>70</v>
      </c>
      <c r="T4" s="93" t="s">
        <v>71</v>
      </c>
      <c r="U4" s="129"/>
    </row>
    <row r="5" spans="1:46" ht="15" customHeight="1" x14ac:dyDescent="0.3">
      <c r="A5" s="31">
        <v>1</v>
      </c>
      <c r="B5" s="137" t="s">
        <v>33</v>
      </c>
      <c r="C5" s="32" t="s">
        <v>18</v>
      </c>
      <c r="D5" s="98" t="s">
        <v>40</v>
      </c>
      <c r="E5" s="34">
        <v>2</v>
      </c>
      <c r="F5" s="33">
        <v>1</v>
      </c>
      <c r="G5" s="33" t="s">
        <v>25</v>
      </c>
      <c r="H5" s="35">
        <v>5</v>
      </c>
      <c r="I5" s="34"/>
      <c r="J5" s="33"/>
      <c r="K5" s="33"/>
      <c r="L5" s="35"/>
      <c r="M5" s="34"/>
      <c r="N5" s="33"/>
      <c r="O5" s="33"/>
      <c r="P5" s="35"/>
      <c r="Q5" s="34"/>
      <c r="R5" s="33"/>
      <c r="S5" s="33"/>
      <c r="T5" s="35"/>
      <c r="U5" s="5"/>
    </row>
    <row r="6" spans="1:46" ht="15" customHeight="1" x14ac:dyDescent="0.3">
      <c r="A6" s="36">
        <v>2</v>
      </c>
      <c r="B6" s="138"/>
      <c r="C6" s="1" t="s">
        <v>24</v>
      </c>
      <c r="D6" s="99" t="s">
        <v>41</v>
      </c>
      <c r="E6" s="48"/>
      <c r="F6" s="41"/>
      <c r="G6" s="41"/>
      <c r="H6" s="49"/>
      <c r="I6" s="48">
        <v>2</v>
      </c>
      <c r="J6" s="41">
        <v>1</v>
      </c>
      <c r="K6" s="41" t="s">
        <v>26</v>
      </c>
      <c r="L6" s="49">
        <v>5</v>
      </c>
      <c r="M6" s="48"/>
      <c r="N6" s="41"/>
      <c r="O6" s="41"/>
      <c r="P6" s="49"/>
      <c r="Q6" s="48"/>
      <c r="R6" s="41"/>
      <c r="S6" s="41"/>
      <c r="T6" s="49"/>
      <c r="U6" s="6" t="s">
        <v>18</v>
      </c>
    </row>
    <row r="7" spans="1:46" ht="15" customHeight="1" x14ac:dyDescent="0.3">
      <c r="A7" s="36">
        <v>3</v>
      </c>
      <c r="B7" s="138"/>
      <c r="C7" s="15" t="s">
        <v>27</v>
      </c>
      <c r="D7" s="99" t="s">
        <v>42</v>
      </c>
      <c r="E7" s="48">
        <v>2</v>
      </c>
      <c r="F7" s="41">
        <v>2</v>
      </c>
      <c r="G7" s="41" t="s">
        <v>26</v>
      </c>
      <c r="H7" s="49">
        <v>7</v>
      </c>
      <c r="I7" s="43"/>
      <c r="J7" s="44"/>
      <c r="K7" s="44"/>
      <c r="L7" s="45"/>
      <c r="M7" s="43"/>
      <c r="N7" s="44"/>
      <c r="O7" s="44"/>
      <c r="P7" s="45"/>
      <c r="Q7" s="43"/>
      <c r="R7" s="44"/>
      <c r="S7" s="44"/>
      <c r="T7" s="45"/>
      <c r="U7" s="7"/>
    </row>
    <row r="8" spans="1:46" ht="15" customHeight="1" x14ac:dyDescent="0.3">
      <c r="A8" s="36">
        <v>4</v>
      </c>
      <c r="B8" s="138"/>
      <c r="C8" s="20" t="s">
        <v>31</v>
      </c>
      <c r="D8" s="99" t="s">
        <v>43</v>
      </c>
      <c r="E8" s="48"/>
      <c r="F8" s="41"/>
      <c r="G8" s="41"/>
      <c r="H8" s="49"/>
      <c r="I8" s="48"/>
      <c r="J8" s="41"/>
      <c r="K8" s="41"/>
      <c r="L8" s="49"/>
      <c r="M8" s="48">
        <v>2</v>
      </c>
      <c r="N8" s="41">
        <v>1</v>
      </c>
      <c r="O8" s="41" t="s">
        <v>25</v>
      </c>
      <c r="P8" s="49">
        <v>5</v>
      </c>
      <c r="Q8" s="48"/>
      <c r="R8" s="41"/>
      <c r="S8" s="41"/>
      <c r="T8" s="49"/>
      <c r="U8" s="6"/>
    </row>
    <row r="9" spans="1:46" x14ac:dyDescent="0.3">
      <c r="A9" s="36">
        <v>5</v>
      </c>
      <c r="B9" s="138"/>
      <c r="C9" s="15" t="s">
        <v>38</v>
      </c>
      <c r="D9" s="99" t="s">
        <v>45</v>
      </c>
      <c r="E9" s="43">
        <v>2</v>
      </c>
      <c r="F9" s="44">
        <v>1</v>
      </c>
      <c r="G9" s="44" t="s">
        <v>25</v>
      </c>
      <c r="H9" s="45">
        <v>5</v>
      </c>
      <c r="I9" s="43"/>
      <c r="J9" s="44"/>
      <c r="K9" s="44"/>
      <c r="L9" s="45"/>
      <c r="M9" s="43"/>
      <c r="N9" s="44"/>
      <c r="O9" s="44"/>
      <c r="P9" s="45"/>
      <c r="Q9" s="43"/>
      <c r="R9" s="44"/>
      <c r="S9" s="44"/>
      <c r="T9" s="45"/>
      <c r="U9" s="7"/>
    </row>
    <row r="10" spans="1:46" x14ac:dyDescent="0.3">
      <c r="A10" s="36">
        <v>6</v>
      </c>
      <c r="B10" s="138"/>
      <c r="C10" s="15" t="s">
        <v>30</v>
      </c>
      <c r="D10" s="99" t="s">
        <v>46</v>
      </c>
      <c r="E10" s="48">
        <v>2</v>
      </c>
      <c r="F10" s="41">
        <v>2</v>
      </c>
      <c r="G10" s="41" t="s">
        <v>25</v>
      </c>
      <c r="H10" s="49">
        <v>7</v>
      </c>
      <c r="I10" s="48"/>
      <c r="J10" s="41"/>
      <c r="K10" s="41"/>
      <c r="L10" s="49"/>
      <c r="M10" s="48"/>
      <c r="N10" s="41"/>
      <c r="O10" s="41"/>
      <c r="P10" s="49"/>
      <c r="Q10" s="48"/>
      <c r="R10" s="41"/>
      <c r="S10" s="41"/>
      <c r="T10" s="49"/>
      <c r="U10" s="6"/>
    </row>
    <row r="11" spans="1:46" ht="15" thickBot="1" x14ac:dyDescent="0.35">
      <c r="A11" s="74">
        <v>7</v>
      </c>
      <c r="B11" s="139"/>
      <c r="C11" s="97" t="s">
        <v>28</v>
      </c>
      <c r="D11" s="100" t="s">
        <v>47</v>
      </c>
      <c r="E11" s="50">
        <v>2</v>
      </c>
      <c r="F11" s="51">
        <v>0</v>
      </c>
      <c r="G11" s="51" t="s">
        <v>17</v>
      </c>
      <c r="H11" s="52">
        <v>3</v>
      </c>
      <c r="I11" s="50"/>
      <c r="J11" s="51"/>
      <c r="K11" s="51"/>
      <c r="L11" s="52"/>
      <c r="M11" s="50"/>
      <c r="N11" s="51"/>
      <c r="O11" s="51"/>
      <c r="P11" s="52"/>
      <c r="Q11" s="50"/>
      <c r="R11" s="51"/>
      <c r="S11" s="51"/>
      <c r="T11" s="52"/>
      <c r="U11" s="8"/>
    </row>
    <row r="12" spans="1:46" ht="15" customHeight="1" x14ac:dyDescent="0.3">
      <c r="A12" s="36">
        <v>8</v>
      </c>
      <c r="B12" s="140" t="s">
        <v>6</v>
      </c>
      <c r="C12" s="94" t="s">
        <v>21</v>
      </c>
      <c r="D12" s="101" t="s">
        <v>48</v>
      </c>
      <c r="E12" s="58">
        <v>2</v>
      </c>
      <c r="F12" s="59">
        <v>1</v>
      </c>
      <c r="G12" s="59" t="s">
        <v>5</v>
      </c>
      <c r="H12" s="60">
        <v>5</v>
      </c>
      <c r="I12" s="95"/>
      <c r="J12" s="59"/>
      <c r="K12" s="59"/>
      <c r="L12" s="96"/>
      <c r="M12" s="58"/>
      <c r="N12" s="59"/>
      <c r="O12" s="59"/>
      <c r="P12" s="60"/>
      <c r="Q12" s="58"/>
      <c r="R12" s="59"/>
      <c r="S12" s="59"/>
      <c r="T12" s="60"/>
      <c r="U12" s="4"/>
    </row>
    <row r="13" spans="1:46" ht="15" customHeight="1" x14ac:dyDescent="0.3">
      <c r="A13" s="36">
        <v>9</v>
      </c>
      <c r="B13" s="140"/>
      <c r="C13" s="15" t="s">
        <v>19</v>
      </c>
      <c r="D13" s="102" t="s">
        <v>51</v>
      </c>
      <c r="E13" s="48"/>
      <c r="F13" s="41"/>
      <c r="G13" s="41"/>
      <c r="H13" s="49"/>
      <c r="I13" s="40">
        <v>2</v>
      </c>
      <c r="J13" s="41">
        <v>1</v>
      </c>
      <c r="K13" s="41" t="s">
        <v>17</v>
      </c>
      <c r="L13" s="42">
        <v>5</v>
      </c>
      <c r="M13" s="58"/>
      <c r="N13" s="59"/>
      <c r="O13" s="59"/>
      <c r="P13" s="60"/>
      <c r="Q13" s="58"/>
      <c r="R13" s="59"/>
      <c r="S13" s="59"/>
      <c r="T13" s="60"/>
      <c r="U13" s="4"/>
      <c r="W13" s="10"/>
      <c r="X13" s="1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12"/>
      <c r="AP13" s="62"/>
      <c r="AQ13" s="62"/>
      <c r="AR13" s="62"/>
      <c r="AS13" s="62"/>
      <c r="AT13" s="62"/>
    </row>
    <row r="14" spans="1:46" ht="15" customHeight="1" x14ac:dyDescent="0.3">
      <c r="A14" s="36">
        <v>10</v>
      </c>
      <c r="B14" s="140"/>
      <c r="C14" s="15" t="s">
        <v>37</v>
      </c>
      <c r="D14" s="102" t="s">
        <v>52</v>
      </c>
      <c r="E14" s="48"/>
      <c r="F14" s="41"/>
      <c r="G14" s="41"/>
      <c r="H14" s="49"/>
      <c r="I14" s="40"/>
      <c r="J14" s="41"/>
      <c r="K14" s="41"/>
      <c r="L14" s="42"/>
      <c r="M14" s="48">
        <v>2</v>
      </c>
      <c r="N14" s="41">
        <v>1</v>
      </c>
      <c r="O14" s="41" t="s">
        <v>5</v>
      </c>
      <c r="P14" s="49">
        <v>5</v>
      </c>
      <c r="Q14" s="48"/>
      <c r="R14" s="41"/>
      <c r="S14" s="41"/>
      <c r="T14" s="49"/>
      <c r="U14" s="4"/>
      <c r="W14" s="10"/>
      <c r="X14" s="1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12"/>
      <c r="AP14" s="62"/>
      <c r="AQ14" s="62"/>
      <c r="AR14" s="62"/>
      <c r="AS14" s="62"/>
      <c r="AT14" s="62"/>
    </row>
    <row r="15" spans="1:46" ht="15" customHeight="1" x14ac:dyDescent="0.3">
      <c r="A15" s="36">
        <v>11</v>
      </c>
      <c r="B15" s="140"/>
      <c r="C15" s="16" t="s">
        <v>14</v>
      </c>
      <c r="D15" s="103" t="s">
        <v>53</v>
      </c>
      <c r="E15" s="63"/>
      <c r="F15" s="64"/>
      <c r="G15" s="64"/>
      <c r="H15" s="65"/>
      <c r="I15" s="66"/>
      <c r="J15" s="64"/>
      <c r="K15" s="64"/>
      <c r="L15" s="67"/>
      <c r="M15" s="63"/>
      <c r="N15" s="64"/>
      <c r="O15" s="64"/>
      <c r="P15" s="65"/>
      <c r="Q15" s="63">
        <v>2</v>
      </c>
      <c r="R15" s="64">
        <v>1</v>
      </c>
      <c r="S15" s="64" t="s">
        <v>17</v>
      </c>
      <c r="T15" s="65">
        <v>5</v>
      </c>
      <c r="U15" s="4"/>
      <c r="W15" s="10"/>
      <c r="X15" s="1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12"/>
      <c r="AP15" s="62"/>
      <c r="AQ15" s="62"/>
      <c r="AR15" s="62"/>
      <c r="AS15" s="62"/>
      <c r="AT15" s="62"/>
    </row>
    <row r="16" spans="1:46" ht="15" customHeight="1" x14ac:dyDescent="0.3">
      <c r="A16" s="36">
        <v>12</v>
      </c>
      <c r="B16" s="140"/>
      <c r="C16" s="17" t="s">
        <v>39</v>
      </c>
      <c r="D16" s="102" t="s">
        <v>54</v>
      </c>
      <c r="E16" s="48"/>
      <c r="F16" s="41"/>
      <c r="G16" s="41"/>
      <c r="H16" s="49"/>
      <c r="I16" s="40">
        <v>2</v>
      </c>
      <c r="J16" s="41">
        <v>1</v>
      </c>
      <c r="K16" s="41" t="s">
        <v>25</v>
      </c>
      <c r="L16" s="42">
        <v>5</v>
      </c>
      <c r="M16" s="48"/>
      <c r="N16" s="41"/>
      <c r="O16" s="41"/>
      <c r="P16" s="49"/>
      <c r="Q16" s="48"/>
      <c r="R16" s="41"/>
      <c r="S16" s="41"/>
      <c r="T16" s="49"/>
      <c r="U16" s="2" t="s">
        <v>38</v>
      </c>
    </row>
    <row r="17" spans="1:22" ht="15" customHeight="1" thickBot="1" x14ac:dyDescent="0.35">
      <c r="A17" s="36">
        <v>13</v>
      </c>
      <c r="B17" s="141"/>
      <c r="C17" s="18" t="s">
        <v>29</v>
      </c>
      <c r="D17" s="104" t="s">
        <v>50</v>
      </c>
      <c r="E17" s="50"/>
      <c r="F17" s="51"/>
      <c r="G17" s="51"/>
      <c r="H17" s="52"/>
      <c r="I17" s="37">
        <v>2</v>
      </c>
      <c r="J17" s="38">
        <v>1</v>
      </c>
      <c r="K17" s="38" t="s">
        <v>25</v>
      </c>
      <c r="L17" s="39">
        <v>5</v>
      </c>
      <c r="M17" s="50"/>
      <c r="N17" s="51"/>
      <c r="O17" s="51"/>
      <c r="P17" s="52"/>
      <c r="Q17" s="50"/>
      <c r="R17" s="51"/>
      <c r="S17" s="51"/>
      <c r="T17" s="52"/>
      <c r="U17" s="3" t="s">
        <v>30</v>
      </c>
    </row>
    <row r="18" spans="1:22" ht="15" customHeight="1" x14ac:dyDescent="0.3">
      <c r="A18" s="31">
        <v>14</v>
      </c>
      <c r="B18" s="142" t="s">
        <v>10</v>
      </c>
      <c r="C18" s="19" t="s">
        <v>22</v>
      </c>
      <c r="D18" s="98" t="s">
        <v>49</v>
      </c>
      <c r="E18" s="56"/>
      <c r="F18" s="54"/>
      <c r="G18" s="54"/>
      <c r="H18" s="57"/>
      <c r="I18" s="53">
        <v>2</v>
      </c>
      <c r="J18" s="54">
        <v>1</v>
      </c>
      <c r="K18" s="54" t="s">
        <v>5</v>
      </c>
      <c r="L18" s="55">
        <v>5</v>
      </c>
      <c r="M18" s="56"/>
      <c r="N18" s="54"/>
      <c r="O18" s="54"/>
      <c r="P18" s="57"/>
      <c r="Q18" s="53"/>
      <c r="R18" s="54"/>
      <c r="S18" s="54"/>
      <c r="T18" s="55"/>
      <c r="U18" s="9" t="s">
        <v>21</v>
      </c>
    </row>
    <row r="19" spans="1:22" ht="31.5" customHeight="1" x14ac:dyDescent="0.3">
      <c r="A19" s="36">
        <v>15</v>
      </c>
      <c r="B19" s="142"/>
      <c r="C19" s="20" t="s">
        <v>23</v>
      </c>
      <c r="D19" s="99" t="s">
        <v>55</v>
      </c>
      <c r="E19" s="46"/>
      <c r="F19" s="44"/>
      <c r="G19" s="44"/>
      <c r="H19" s="47"/>
      <c r="I19" s="48"/>
      <c r="J19" s="41"/>
      <c r="K19" s="41"/>
      <c r="L19" s="49"/>
      <c r="M19" s="40">
        <v>2</v>
      </c>
      <c r="N19" s="41">
        <v>1</v>
      </c>
      <c r="O19" s="41" t="s">
        <v>26</v>
      </c>
      <c r="P19" s="42">
        <v>5</v>
      </c>
      <c r="Q19" s="43"/>
      <c r="R19" s="44"/>
      <c r="S19" s="44"/>
      <c r="T19" s="45"/>
      <c r="U19" s="7"/>
    </row>
    <row r="20" spans="1:22" ht="31.5" customHeight="1" x14ac:dyDescent="0.3">
      <c r="A20" s="36">
        <v>16</v>
      </c>
      <c r="B20" s="142"/>
      <c r="C20" s="1" t="s">
        <v>15</v>
      </c>
      <c r="D20" s="99" t="s">
        <v>56</v>
      </c>
      <c r="E20" s="40"/>
      <c r="F20" s="41"/>
      <c r="G20" s="41"/>
      <c r="H20" s="42"/>
      <c r="I20" s="48"/>
      <c r="J20" s="41"/>
      <c r="K20" s="41"/>
      <c r="L20" s="49"/>
      <c r="M20" s="48"/>
      <c r="N20" s="41"/>
      <c r="O20" s="41"/>
      <c r="P20" s="49"/>
      <c r="Q20" s="40">
        <v>2</v>
      </c>
      <c r="R20" s="41">
        <v>1</v>
      </c>
      <c r="S20" s="41" t="s">
        <v>5</v>
      </c>
      <c r="T20" s="42">
        <v>5</v>
      </c>
      <c r="U20" s="6"/>
    </row>
    <row r="21" spans="1:22" ht="31.5" customHeight="1" x14ac:dyDescent="0.3">
      <c r="A21" s="36">
        <v>17</v>
      </c>
      <c r="B21" s="142"/>
      <c r="C21" s="21" t="s">
        <v>20</v>
      </c>
      <c r="D21" s="105" t="s">
        <v>57</v>
      </c>
      <c r="E21" s="68"/>
      <c r="F21" s="69"/>
      <c r="G21" s="69"/>
      <c r="H21" s="70"/>
      <c r="I21" s="63"/>
      <c r="J21" s="64"/>
      <c r="K21" s="64"/>
      <c r="L21" s="65"/>
      <c r="M21" s="66">
        <v>2</v>
      </c>
      <c r="N21" s="64">
        <v>1</v>
      </c>
      <c r="O21" s="64" t="s">
        <v>17</v>
      </c>
      <c r="P21" s="67">
        <v>5</v>
      </c>
      <c r="Q21" s="71"/>
      <c r="R21" s="72"/>
      <c r="S21" s="72"/>
      <c r="T21" s="73"/>
      <c r="U21" s="13"/>
    </row>
    <row r="22" spans="1:22" ht="15" customHeight="1" x14ac:dyDescent="0.3">
      <c r="A22" s="36">
        <v>18</v>
      </c>
      <c r="B22" s="142"/>
      <c r="C22" s="22" t="s">
        <v>12</v>
      </c>
      <c r="D22" s="99" t="s">
        <v>58</v>
      </c>
      <c r="E22" s="46"/>
      <c r="F22" s="44"/>
      <c r="G22" s="44"/>
      <c r="H22" s="47"/>
      <c r="I22" s="48"/>
      <c r="J22" s="41"/>
      <c r="K22" s="41"/>
      <c r="L22" s="49"/>
      <c r="M22" s="40"/>
      <c r="N22" s="41"/>
      <c r="O22" s="41"/>
      <c r="P22" s="42"/>
      <c r="Q22" s="43">
        <v>2</v>
      </c>
      <c r="R22" s="44">
        <v>1</v>
      </c>
      <c r="S22" s="44" t="s">
        <v>5</v>
      </c>
      <c r="T22" s="45">
        <v>5</v>
      </c>
      <c r="U22" s="14"/>
    </row>
    <row r="23" spans="1:22" ht="15.75" customHeight="1" x14ac:dyDescent="0.3">
      <c r="A23" s="36">
        <v>19</v>
      </c>
      <c r="B23" s="142"/>
      <c r="C23" s="20" t="s">
        <v>32</v>
      </c>
      <c r="D23" s="99" t="s">
        <v>44</v>
      </c>
      <c r="E23" s="40"/>
      <c r="F23" s="41"/>
      <c r="G23" s="41"/>
      <c r="H23" s="42"/>
      <c r="I23" s="48"/>
      <c r="J23" s="41"/>
      <c r="K23" s="41"/>
      <c r="L23" s="49"/>
      <c r="M23" s="40"/>
      <c r="N23" s="41"/>
      <c r="O23" s="41"/>
      <c r="P23" s="42"/>
      <c r="Q23" s="48">
        <v>2</v>
      </c>
      <c r="R23" s="41">
        <v>1</v>
      </c>
      <c r="S23" s="41" t="s">
        <v>25</v>
      </c>
      <c r="T23" s="49">
        <v>5</v>
      </c>
      <c r="U23" s="6" t="s">
        <v>31</v>
      </c>
    </row>
    <row r="24" spans="1:22" x14ac:dyDescent="0.3">
      <c r="A24" s="36">
        <v>20</v>
      </c>
      <c r="B24" s="142"/>
      <c r="C24" s="22" t="s">
        <v>34</v>
      </c>
      <c r="D24" s="99" t="s">
        <v>59</v>
      </c>
      <c r="E24" s="40"/>
      <c r="F24" s="41"/>
      <c r="G24" s="41"/>
      <c r="H24" s="42"/>
      <c r="I24" s="48">
        <v>2</v>
      </c>
      <c r="J24" s="41">
        <v>1</v>
      </c>
      <c r="K24" s="41" t="s">
        <v>17</v>
      </c>
      <c r="L24" s="49">
        <v>5</v>
      </c>
      <c r="M24" s="40"/>
      <c r="N24" s="41"/>
      <c r="O24" s="41"/>
      <c r="P24" s="42"/>
      <c r="Q24" s="48"/>
      <c r="R24" s="41"/>
      <c r="S24" s="41"/>
      <c r="T24" s="49"/>
      <c r="U24" s="6"/>
    </row>
    <row r="25" spans="1:22" x14ac:dyDescent="0.3">
      <c r="A25" s="36">
        <v>21</v>
      </c>
      <c r="B25" s="142"/>
      <c r="C25" s="22" t="s">
        <v>35</v>
      </c>
      <c r="D25" s="99" t="s">
        <v>60</v>
      </c>
      <c r="E25" s="40"/>
      <c r="F25" s="41"/>
      <c r="G25" s="41"/>
      <c r="H25" s="42"/>
      <c r="I25" s="48"/>
      <c r="J25" s="41"/>
      <c r="K25" s="41"/>
      <c r="L25" s="49"/>
      <c r="M25" s="40">
        <v>2</v>
      </c>
      <c r="N25" s="41">
        <v>1</v>
      </c>
      <c r="O25" s="41" t="s">
        <v>5</v>
      </c>
      <c r="P25" s="42">
        <v>5</v>
      </c>
      <c r="Q25" s="48"/>
      <c r="R25" s="41"/>
      <c r="S25" s="41"/>
      <c r="T25" s="49"/>
      <c r="U25" s="6"/>
    </row>
    <row r="26" spans="1:22" ht="15" thickBot="1" x14ac:dyDescent="0.35">
      <c r="A26" s="74">
        <v>22</v>
      </c>
      <c r="B26" s="142"/>
      <c r="C26" s="18" t="s">
        <v>36</v>
      </c>
      <c r="D26" s="100" t="s">
        <v>61</v>
      </c>
      <c r="E26" s="37"/>
      <c r="F26" s="38"/>
      <c r="G26" s="38"/>
      <c r="H26" s="39"/>
      <c r="I26" s="50"/>
      <c r="J26" s="51"/>
      <c r="K26" s="51"/>
      <c r="L26" s="52"/>
      <c r="M26" s="50">
        <v>2</v>
      </c>
      <c r="N26" s="51">
        <v>0</v>
      </c>
      <c r="O26" s="51" t="s">
        <v>17</v>
      </c>
      <c r="P26" s="52">
        <v>3</v>
      </c>
      <c r="Q26" s="50"/>
      <c r="R26" s="51"/>
      <c r="S26" s="51"/>
      <c r="T26" s="52"/>
      <c r="U26" s="8"/>
    </row>
    <row r="27" spans="1:22" ht="14.25" customHeight="1" thickBot="1" x14ac:dyDescent="0.35">
      <c r="A27" s="111">
        <v>23</v>
      </c>
      <c r="B27" s="112"/>
      <c r="C27" s="113" t="s">
        <v>11</v>
      </c>
      <c r="D27" s="114" t="s">
        <v>62</v>
      </c>
      <c r="E27" s="115"/>
      <c r="F27" s="116"/>
      <c r="G27" s="116"/>
      <c r="H27" s="117"/>
      <c r="I27" s="115"/>
      <c r="J27" s="116"/>
      <c r="K27" s="116"/>
      <c r="L27" s="117"/>
      <c r="M27" s="115"/>
      <c r="N27" s="116"/>
      <c r="O27" s="116"/>
      <c r="P27" s="117"/>
      <c r="Q27" s="115">
        <v>4</v>
      </c>
      <c r="R27" s="116">
        <v>2</v>
      </c>
      <c r="S27" s="116" t="s">
        <v>17</v>
      </c>
      <c r="T27" s="117">
        <v>10</v>
      </c>
      <c r="U27" s="118" t="s">
        <v>16</v>
      </c>
    </row>
    <row r="28" spans="1:22" ht="15" thickBot="1" x14ac:dyDescent="0.35">
      <c r="A28" s="75"/>
      <c r="B28" s="76"/>
      <c r="C28" s="76"/>
      <c r="D28" s="77"/>
      <c r="E28" s="106" t="s">
        <v>68</v>
      </c>
      <c r="F28" s="106" t="s">
        <v>69</v>
      </c>
      <c r="G28" s="106" t="s">
        <v>70</v>
      </c>
      <c r="H28" s="106" t="s">
        <v>71</v>
      </c>
      <c r="I28" s="106" t="s">
        <v>68</v>
      </c>
      <c r="J28" s="106" t="s">
        <v>69</v>
      </c>
      <c r="K28" s="106" t="s">
        <v>70</v>
      </c>
      <c r="L28" s="106" t="s">
        <v>71</v>
      </c>
      <c r="M28" s="106" t="s">
        <v>68</v>
      </c>
      <c r="N28" s="106" t="s">
        <v>69</v>
      </c>
      <c r="O28" s="106" t="s">
        <v>70</v>
      </c>
      <c r="P28" s="106" t="s">
        <v>71</v>
      </c>
      <c r="Q28" s="106" t="s">
        <v>68</v>
      </c>
      <c r="R28" s="106" t="s">
        <v>69</v>
      </c>
      <c r="S28" s="106" t="s">
        <v>70</v>
      </c>
      <c r="T28" s="106" t="s">
        <v>71</v>
      </c>
      <c r="U28" s="76"/>
    </row>
    <row r="29" spans="1:22" x14ac:dyDescent="0.3">
      <c r="A29" s="75"/>
      <c r="B29" s="76"/>
      <c r="C29" s="135" t="s">
        <v>72</v>
      </c>
      <c r="D29" s="136"/>
      <c r="E29" s="34">
        <f>SUM(E5:E27)</f>
        <v>12</v>
      </c>
      <c r="F29" s="33">
        <f>SUM(F5:F27)</f>
        <v>7</v>
      </c>
      <c r="G29" s="33"/>
      <c r="H29" s="35">
        <f>SUM(H5:H27)</f>
        <v>32</v>
      </c>
      <c r="I29" s="34">
        <f>SUM(I5:I27)</f>
        <v>12</v>
      </c>
      <c r="J29" s="33">
        <f>SUM(J5:J27)</f>
        <v>6</v>
      </c>
      <c r="K29" s="33"/>
      <c r="L29" s="35">
        <f>SUM(L5:L27)</f>
        <v>30</v>
      </c>
      <c r="M29" s="34">
        <f>SUM(M5:M27)</f>
        <v>12</v>
      </c>
      <c r="N29" s="33">
        <f>SUM(N5:N27)</f>
        <v>5</v>
      </c>
      <c r="O29" s="33"/>
      <c r="P29" s="55">
        <f>SUM(P5:P27)</f>
        <v>28</v>
      </c>
      <c r="Q29" s="34">
        <f>SUM(Q5:Q27)</f>
        <v>12</v>
      </c>
      <c r="R29" s="33">
        <f>SUM(R5:R27)</f>
        <v>6</v>
      </c>
      <c r="S29" s="33"/>
      <c r="T29" s="57">
        <f>SUM(T5:T27)</f>
        <v>30</v>
      </c>
      <c r="U29" s="135" t="s">
        <v>84</v>
      </c>
      <c r="V29" s="145"/>
    </row>
    <row r="30" spans="1:22" x14ac:dyDescent="0.3">
      <c r="A30" s="75"/>
      <c r="B30" s="76"/>
      <c r="C30" s="146" t="s">
        <v>73</v>
      </c>
      <c r="D30" s="147"/>
      <c r="E30" s="43"/>
      <c r="F30" s="44"/>
      <c r="G30" s="44">
        <v>4</v>
      </c>
      <c r="H30" s="45"/>
      <c r="I30" s="43"/>
      <c r="J30" s="44"/>
      <c r="K30" s="44">
        <v>3</v>
      </c>
      <c r="L30" s="45"/>
      <c r="M30" s="43"/>
      <c r="N30" s="44"/>
      <c r="O30" s="44">
        <v>3</v>
      </c>
      <c r="P30" s="45"/>
      <c r="Q30" s="43"/>
      <c r="R30" s="44"/>
      <c r="S30" s="44">
        <v>3</v>
      </c>
      <c r="T30" s="47"/>
      <c r="U30" s="119" t="s">
        <v>73</v>
      </c>
      <c r="V30" s="120">
        <f>G30+K30+O30+S30</f>
        <v>13</v>
      </c>
    </row>
    <row r="31" spans="1:22" x14ac:dyDescent="0.3">
      <c r="A31" s="78"/>
      <c r="B31" s="79"/>
      <c r="C31" s="146" t="s">
        <v>74</v>
      </c>
      <c r="D31" s="147"/>
      <c r="E31" s="43"/>
      <c r="F31" s="44"/>
      <c r="G31" s="44">
        <v>2</v>
      </c>
      <c r="H31" s="45"/>
      <c r="I31" s="43"/>
      <c r="J31" s="44"/>
      <c r="K31" s="44">
        <v>3</v>
      </c>
      <c r="L31" s="45"/>
      <c r="M31" s="43"/>
      <c r="N31" s="44"/>
      <c r="O31" s="44">
        <v>3</v>
      </c>
      <c r="P31" s="45"/>
      <c r="Q31" s="43"/>
      <c r="R31" s="44"/>
      <c r="S31" s="44">
        <v>2</v>
      </c>
      <c r="T31" s="47"/>
      <c r="U31" s="119" t="s">
        <v>74</v>
      </c>
      <c r="V31" s="120">
        <f>G31+K31+O31+S31</f>
        <v>10</v>
      </c>
    </row>
    <row r="32" spans="1:22" x14ac:dyDescent="0.3">
      <c r="A32" s="78"/>
      <c r="B32" s="79"/>
      <c r="C32" s="148" t="s">
        <v>75</v>
      </c>
      <c r="D32" s="149"/>
      <c r="E32" s="43"/>
      <c r="F32" s="44"/>
      <c r="G32" s="44">
        <f>G30+G31</f>
        <v>6</v>
      </c>
      <c r="H32" s="45"/>
      <c r="I32" s="43"/>
      <c r="J32" s="44"/>
      <c r="K32" s="44">
        <f>K30+K31</f>
        <v>6</v>
      </c>
      <c r="L32" s="45"/>
      <c r="M32" s="43"/>
      <c r="N32" s="44"/>
      <c r="O32" s="44">
        <f>O30+O31</f>
        <v>6</v>
      </c>
      <c r="P32" s="45"/>
      <c r="Q32" s="43"/>
      <c r="R32" s="44"/>
      <c r="S32" s="44">
        <f>S30+S31</f>
        <v>5</v>
      </c>
      <c r="T32" s="47"/>
      <c r="U32" s="119" t="s">
        <v>85</v>
      </c>
      <c r="V32" s="120">
        <f>G32+K32+O32+S32</f>
        <v>23</v>
      </c>
    </row>
    <row r="33" spans="1:23" ht="15" thickBot="1" x14ac:dyDescent="0.35">
      <c r="A33" s="78"/>
      <c r="B33" s="79"/>
      <c r="C33" s="143" t="s">
        <v>83</v>
      </c>
      <c r="D33" s="144"/>
      <c r="E33" s="80">
        <f>E29+F29</f>
        <v>19</v>
      </c>
      <c r="F33" s="81"/>
      <c r="G33" s="81"/>
      <c r="H33" s="82"/>
      <c r="I33" s="80">
        <f>I29+J29</f>
        <v>18</v>
      </c>
      <c r="J33" s="81"/>
      <c r="K33" s="81"/>
      <c r="L33" s="82"/>
      <c r="M33" s="80">
        <f>M29+N29</f>
        <v>17</v>
      </c>
      <c r="N33" s="81"/>
      <c r="O33" s="81"/>
      <c r="P33" s="82"/>
      <c r="Q33" s="80">
        <f>Q29+R29</f>
        <v>18</v>
      </c>
      <c r="R33" s="81"/>
      <c r="S33" s="81"/>
      <c r="T33" s="122"/>
      <c r="U33" s="119" t="s">
        <v>83</v>
      </c>
      <c r="V33" s="120">
        <f>E33+I33+M33+Q33</f>
        <v>72</v>
      </c>
    </row>
    <row r="34" spans="1:23" ht="15" thickBot="1" x14ac:dyDescent="0.35">
      <c r="C34" s="124" t="s">
        <v>89</v>
      </c>
      <c r="U34" s="123" t="s">
        <v>86</v>
      </c>
      <c r="V34" s="121">
        <f>H29+L29+P29+T29</f>
        <v>120</v>
      </c>
    </row>
    <row r="35" spans="1:23" ht="15" thickBot="1" x14ac:dyDescent="0.35">
      <c r="C35" s="107" t="s">
        <v>76</v>
      </c>
      <c r="U35" s="29"/>
      <c r="V35" s="29"/>
      <c r="W35" s="29"/>
    </row>
    <row r="36" spans="1:23" x14ac:dyDescent="0.3">
      <c r="C36" s="108" t="s">
        <v>77</v>
      </c>
    </row>
    <row r="37" spans="1:23" x14ac:dyDescent="0.3">
      <c r="C37" s="108" t="s">
        <v>78</v>
      </c>
    </row>
    <row r="38" spans="1:23" x14ac:dyDescent="0.3">
      <c r="C38" s="108" t="s">
        <v>79</v>
      </c>
    </row>
    <row r="39" spans="1:23" x14ac:dyDescent="0.3">
      <c r="C39" s="109" t="s">
        <v>80</v>
      </c>
    </row>
    <row r="40" spans="1:23" x14ac:dyDescent="0.3">
      <c r="C40" s="109" t="s">
        <v>81</v>
      </c>
    </row>
    <row r="41" spans="1:23" x14ac:dyDescent="0.3">
      <c r="C41" s="109" t="s">
        <v>90</v>
      </c>
    </row>
    <row r="42" spans="1:23" ht="18" customHeight="1" thickBot="1" x14ac:dyDescent="0.35">
      <c r="C42" s="110" t="s">
        <v>82</v>
      </c>
    </row>
    <row r="43" spans="1:23" s="84" customFormat="1" ht="15.6" customHeight="1" thickBot="1" x14ac:dyDescent="0.35">
      <c r="A43" s="83"/>
      <c r="C43" s="126" t="s">
        <v>7</v>
      </c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</row>
    <row r="44" spans="1:23" ht="124.2" thickBot="1" x14ac:dyDescent="0.35">
      <c r="C44" s="127" t="s">
        <v>87</v>
      </c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</row>
    <row r="45" spans="1:23" x14ac:dyDescent="0.3"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3" x14ac:dyDescent="0.3"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3" x14ac:dyDescent="0.3"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3" x14ac:dyDescent="0.3"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</sheetData>
  <mergeCells count="19">
    <mergeCell ref="U29:V29"/>
    <mergeCell ref="C30:D30"/>
    <mergeCell ref="C31:D31"/>
    <mergeCell ref="C32:D32"/>
    <mergeCell ref="C29:D29"/>
    <mergeCell ref="B5:B11"/>
    <mergeCell ref="B12:B17"/>
    <mergeCell ref="B18:B26"/>
    <mergeCell ref="C33:D33"/>
    <mergeCell ref="E1:T1"/>
    <mergeCell ref="E3:H3"/>
    <mergeCell ref="I3:L3"/>
    <mergeCell ref="M3:P3"/>
    <mergeCell ref="Q3:T3"/>
    <mergeCell ref="B3:B4"/>
    <mergeCell ref="A3:A4"/>
    <mergeCell ref="D3:D4"/>
    <mergeCell ref="U3:U4"/>
    <mergeCell ref="C3:C4"/>
  </mergeCells>
  <pageMargins left="0.7" right="0.7" top="0.75" bottom="0.75" header="0.3" footer="0.3"/>
  <pageSetup paperSize="8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EHS_4fe</vt:lpstr>
      <vt:lpstr>EHS_4fe!Nyomtatási_terület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Műszaki környezeti szakmérnöki szakirányú továbbképzési szak</dc:title>
  <dc:creator>Dr. Godó Zoltán Attila</dc:creator>
  <cp:lastModifiedBy>Ildikó</cp:lastModifiedBy>
  <cp:lastPrinted>2021-04-16T13:03:34Z</cp:lastPrinted>
  <dcterms:created xsi:type="dcterms:W3CDTF">2010-03-11T10:00:11Z</dcterms:created>
  <dcterms:modified xsi:type="dcterms:W3CDTF">2021-04-16T14:35:37Z</dcterms:modified>
</cp:coreProperties>
</file>