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Szakindítás\Szakinditas\00 Műszaki és fenntarthatósági Stratégiai Vezető\"/>
    </mc:Choice>
  </mc:AlternateContent>
  <bookViews>
    <workbookView xWindow="0" yWindow="0" windowWidth="28800" windowHeight="12330"/>
  </bookViews>
  <sheets>
    <sheet name="Template" sheetId="7" r:id="rId1"/>
  </sheets>
  <definedNames>
    <definedName name="_xlnm.Print_Area" localSheetId="0">Template!$A$1:$M$32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7" l="1"/>
  <c r="G22" i="7"/>
  <c r="M28" i="7" s="1"/>
  <c r="K21" i="7"/>
  <c r="G21" i="7"/>
  <c r="L20" i="7"/>
  <c r="J20" i="7"/>
  <c r="I20" i="7"/>
  <c r="F20" i="7"/>
  <c r="H20" i="7"/>
  <c r="M32" i="7" s="1"/>
  <c r="E20" i="7"/>
  <c r="M27" i="7" l="1"/>
  <c r="E24" i="7"/>
  <c r="I24" i="7"/>
  <c r="K23" i="7"/>
  <c r="G23" i="7"/>
  <c r="M29" i="7" l="1"/>
  <c r="M30" i="7"/>
</calcChain>
</file>

<file path=xl/sharedStrings.xml><?xml version="1.0" encoding="utf-8"?>
<sst xmlns="http://schemas.openxmlformats.org/spreadsheetml/2006/main" count="87" uniqueCount="61">
  <si>
    <t>Curriculum</t>
  </si>
  <si>
    <t>Full-Time</t>
  </si>
  <si>
    <t>Nr.</t>
  </si>
  <si>
    <t>Subject groups</t>
  </si>
  <si>
    <t>Subject</t>
  </si>
  <si>
    <t>Code</t>
  </si>
  <si>
    <t>Prerequisite</t>
  </si>
  <si>
    <t>Professional Compulsory Subjects</t>
  </si>
  <si>
    <t>L</t>
  </si>
  <si>
    <t>P</t>
  </si>
  <si>
    <t>E</t>
  </si>
  <si>
    <t>C</t>
  </si>
  <si>
    <t>Abbreviations:</t>
  </si>
  <si>
    <t>E = Evaluation</t>
  </si>
  <si>
    <t>m = mid-semester grade</t>
  </si>
  <si>
    <t>e = exam</t>
  </si>
  <si>
    <t>C = Credits</t>
  </si>
  <si>
    <t>Total / semester:</t>
  </si>
  <si>
    <t>number of subjects</t>
  </si>
  <si>
    <t>Total:</t>
  </si>
  <si>
    <t>number of teaching hours / semester</t>
  </si>
  <si>
    <t>number of exam subjects</t>
  </si>
  <si>
    <t>number of mid-semester grade subjects</t>
  </si>
  <si>
    <t>total number of credits</t>
  </si>
  <si>
    <t>L = Number of Lectures / week</t>
  </si>
  <si>
    <t>P = Number of Practices / week</t>
  </si>
  <si>
    <t>number of teaching hours</t>
  </si>
  <si>
    <t>number of optional credits</t>
  </si>
  <si>
    <r>
      <t>1</t>
    </r>
    <r>
      <rPr>
        <vertAlign val="superscript"/>
        <sz val="8.5"/>
        <color theme="1"/>
        <rFont val="Calibri"/>
        <family val="2"/>
        <charset val="238"/>
        <scheme val="minor"/>
      </rPr>
      <t>st</t>
    </r>
    <r>
      <rPr>
        <sz val="8.5"/>
        <color theme="1"/>
        <rFont val="Calibri"/>
        <family val="2"/>
        <charset val="238"/>
        <scheme val="minor"/>
      </rPr>
      <t xml:space="preserve"> semester</t>
    </r>
  </si>
  <si>
    <r>
      <t>2</t>
    </r>
    <r>
      <rPr>
        <vertAlign val="superscript"/>
        <sz val="8.5"/>
        <color theme="1"/>
        <rFont val="Calibri"/>
        <family val="2"/>
        <charset val="238"/>
        <scheme val="minor"/>
      </rPr>
      <t>nd</t>
    </r>
    <r>
      <rPr>
        <sz val="8.5"/>
        <color theme="1"/>
        <rFont val="Calibri"/>
        <family val="2"/>
        <charset val="238"/>
        <scheme val="minor"/>
      </rPr>
      <t xml:space="preserve"> semester</t>
    </r>
  </si>
  <si>
    <t xml:space="preserve">Valid from </t>
  </si>
  <si>
    <t>Strategic Engineering and Sustainability Leadership Postgraduate Programme</t>
  </si>
  <si>
    <t>Thesis</t>
  </si>
  <si>
    <t>Personal Development for the Strategic Engineering Leader</t>
  </si>
  <si>
    <t>Strategic Coporate Social Responsibility</t>
  </si>
  <si>
    <t>Analysis of the strategy, plans and performance of technical organizations</t>
  </si>
  <si>
    <t>Strategic Information Management</t>
  </si>
  <si>
    <t>Strategic Planing of Financing Technical Projects</t>
  </si>
  <si>
    <t>Strategic and Project Management</t>
  </si>
  <si>
    <t>Financial Management of Technical Organizations</t>
  </si>
  <si>
    <t>Strategic Performance Management</t>
  </si>
  <si>
    <t>Data Analysis</t>
  </si>
  <si>
    <t>Risk Management Strategies</t>
  </si>
  <si>
    <t>Crisis and Change Management</t>
  </si>
  <si>
    <t>Lean Process Improvement</t>
  </si>
  <si>
    <t>University of Debrecen, Faculty of Engineering</t>
  </si>
  <si>
    <t>m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</si>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</sst>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vertAlign val="superscript"/>
      <sz val="8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0" xfId="0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14" fontId="4" fillId="0" borderId="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zoomScaleNormal="100" workbookViewId="0"/>
  </sheetViews>
  <sheetFormatPr defaultRowHeight="15" x14ac:dyDescent="0.25"/>
  <cols>
    <col min="1" max="1" width="5.140625" style="27" customWidth="1"/>
    <col min="2" max="2" width="6.28515625" style="27" customWidth="1"/>
    <col min="3" max="3" width="33.42578125" style="27" customWidth="1"/>
    <col min="4" max="4" width="14.85546875" style="27" customWidth="1"/>
    <col min="5" max="6" width="4" style="27" customWidth="1"/>
    <col min="7" max="12" width="3.28515625" style="27" customWidth="1"/>
    <col min="13" max="13" width="11.85546875" style="27" customWidth="1"/>
    <col min="14" max="14" width="11.5703125" style="27" customWidth="1"/>
    <col min="15" max="16384" width="9.140625" style="27"/>
  </cols>
  <sheetData>
    <row r="1" spans="1:20" x14ac:dyDescent="0.25">
      <c r="B1" s="64"/>
      <c r="C1" s="78" t="s">
        <v>45</v>
      </c>
      <c r="D1" s="78"/>
      <c r="E1" s="79" t="s">
        <v>0</v>
      </c>
      <c r="F1" s="79"/>
      <c r="G1" s="79"/>
      <c r="H1" s="79"/>
      <c r="I1" s="79"/>
      <c r="J1" s="79"/>
      <c r="K1" s="79"/>
      <c r="L1" s="79"/>
      <c r="M1" s="53" t="s">
        <v>1</v>
      </c>
    </row>
    <row r="2" spans="1:20" ht="57" customHeight="1" thickBot="1" x14ac:dyDescent="0.3">
      <c r="A2" s="1"/>
      <c r="B2" s="2"/>
      <c r="C2" s="77" t="s">
        <v>31</v>
      </c>
      <c r="D2" s="77"/>
      <c r="E2" s="77"/>
      <c r="F2" s="77"/>
      <c r="G2" s="77"/>
      <c r="H2" s="77"/>
      <c r="I2" s="77"/>
      <c r="J2" s="77"/>
      <c r="K2" s="77"/>
      <c r="L2" s="77"/>
      <c r="M2" s="54" t="s">
        <v>30</v>
      </c>
    </row>
    <row r="3" spans="1:20" ht="18.75" x14ac:dyDescent="0.3">
      <c r="A3" s="92" t="s">
        <v>2</v>
      </c>
      <c r="B3" s="94" t="s">
        <v>3</v>
      </c>
      <c r="C3" s="96" t="s">
        <v>4</v>
      </c>
      <c r="D3" s="98" t="s">
        <v>5</v>
      </c>
      <c r="E3" s="107" t="s">
        <v>28</v>
      </c>
      <c r="F3" s="108"/>
      <c r="G3" s="108"/>
      <c r="H3" s="109"/>
      <c r="I3" s="110" t="s">
        <v>29</v>
      </c>
      <c r="J3" s="108"/>
      <c r="K3" s="108"/>
      <c r="L3" s="111"/>
      <c r="M3" s="112" t="s">
        <v>6</v>
      </c>
      <c r="Q3" s="102"/>
      <c r="R3" s="102"/>
      <c r="S3" s="102"/>
      <c r="T3" s="102"/>
    </row>
    <row r="4" spans="1:20" ht="15.75" thickBot="1" x14ac:dyDescent="0.3">
      <c r="A4" s="93"/>
      <c r="B4" s="95"/>
      <c r="C4" s="97"/>
      <c r="D4" s="99"/>
      <c r="E4" s="45" t="s">
        <v>8</v>
      </c>
      <c r="F4" s="40" t="s">
        <v>9</v>
      </c>
      <c r="G4" s="40" t="s">
        <v>10</v>
      </c>
      <c r="H4" s="46" t="s">
        <v>11</v>
      </c>
      <c r="I4" s="47" t="s">
        <v>8</v>
      </c>
      <c r="J4" s="40" t="s">
        <v>9</v>
      </c>
      <c r="K4" s="40" t="s">
        <v>10</v>
      </c>
      <c r="L4" s="48" t="s">
        <v>11</v>
      </c>
      <c r="M4" s="113"/>
    </row>
    <row r="5" spans="1:20" ht="22.5" x14ac:dyDescent="0.25">
      <c r="A5" s="70" t="s">
        <v>48</v>
      </c>
      <c r="B5" s="103" t="s">
        <v>7</v>
      </c>
      <c r="C5" s="42" t="s">
        <v>33</v>
      </c>
      <c r="D5" s="24"/>
      <c r="E5" s="49">
        <v>1</v>
      </c>
      <c r="F5" s="41">
        <v>2</v>
      </c>
      <c r="G5" s="41" t="s">
        <v>46</v>
      </c>
      <c r="H5" s="28">
        <v>4</v>
      </c>
      <c r="I5" s="29"/>
      <c r="J5" s="41"/>
      <c r="K5" s="41"/>
      <c r="L5" s="28"/>
      <c r="M5" s="50"/>
    </row>
    <row r="6" spans="1:20" x14ac:dyDescent="0.25">
      <c r="A6" s="71" t="s">
        <v>49</v>
      </c>
      <c r="B6" s="104"/>
      <c r="C6" s="43" t="s">
        <v>34</v>
      </c>
      <c r="D6" s="25"/>
      <c r="E6" s="3">
        <v>1</v>
      </c>
      <c r="F6" s="4">
        <v>2</v>
      </c>
      <c r="G6" s="4" t="s">
        <v>47</v>
      </c>
      <c r="H6" s="5">
        <v>4</v>
      </c>
      <c r="I6" s="6"/>
      <c r="J6" s="4"/>
      <c r="K6" s="4"/>
      <c r="L6" s="5"/>
      <c r="M6" s="51"/>
    </row>
    <row r="7" spans="1:20" ht="22.5" x14ac:dyDescent="0.25">
      <c r="A7" s="71" t="s">
        <v>50</v>
      </c>
      <c r="B7" s="104"/>
      <c r="C7" s="43" t="s">
        <v>35</v>
      </c>
      <c r="D7" s="25"/>
      <c r="E7" s="3">
        <v>1</v>
      </c>
      <c r="F7" s="4">
        <v>1</v>
      </c>
      <c r="G7" s="4" t="s">
        <v>47</v>
      </c>
      <c r="H7" s="5">
        <v>5</v>
      </c>
      <c r="I7" s="6"/>
      <c r="J7" s="4"/>
      <c r="K7" s="4"/>
      <c r="L7" s="5"/>
      <c r="M7" s="51"/>
    </row>
    <row r="8" spans="1:20" x14ac:dyDescent="0.25">
      <c r="A8" s="71" t="s">
        <v>51</v>
      </c>
      <c r="B8" s="104"/>
      <c r="C8" s="43" t="s">
        <v>36</v>
      </c>
      <c r="D8" s="25"/>
      <c r="E8" s="3">
        <v>1</v>
      </c>
      <c r="F8" s="4">
        <v>2</v>
      </c>
      <c r="G8" s="4" t="s">
        <v>46</v>
      </c>
      <c r="H8" s="5">
        <v>4</v>
      </c>
      <c r="I8" s="6"/>
      <c r="J8" s="4"/>
      <c r="K8" s="4"/>
      <c r="L8" s="5"/>
      <c r="M8" s="51"/>
    </row>
    <row r="9" spans="1:20" ht="22.5" x14ac:dyDescent="0.25">
      <c r="A9" s="71" t="s">
        <v>52</v>
      </c>
      <c r="B9" s="104"/>
      <c r="C9" s="43" t="s">
        <v>37</v>
      </c>
      <c r="D9" s="25"/>
      <c r="E9" s="3">
        <v>1</v>
      </c>
      <c r="F9" s="4">
        <v>1</v>
      </c>
      <c r="G9" s="4" t="s">
        <v>46</v>
      </c>
      <c r="H9" s="5">
        <v>4</v>
      </c>
      <c r="I9" s="6"/>
      <c r="J9" s="4"/>
      <c r="K9" s="4"/>
      <c r="L9" s="5"/>
      <c r="M9" s="51"/>
    </row>
    <row r="10" spans="1:20" x14ac:dyDescent="0.25">
      <c r="A10" s="71" t="s">
        <v>53</v>
      </c>
      <c r="B10" s="104"/>
      <c r="C10" s="43" t="s">
        <v>38</v>
      </c>
      <c r="D10" s="25"/>
      <c r="E10" s="3">
        <v>1</v>
      </c>
      <c r="F10" s="4">
        <v>1</v>
      </c>
      <c r="G10" s="4" t="s">
        <v>47</v>
      </c>
      <c r="H10" s="5">
        <v>4</v>
      </c>
      <c r="I10" s="6"/>
      <c r="J10" s="4"/>
      <c r="K10" s="4"/>
      <c r="L10" s="5"/>
      <c r="M10" s="51"/>
    </row>
    <row r="11" spans="1:20" ht="22.5" x14ac:dyDescent="0.25">
      <c r="A11" s="71" t="s">
        <v>54</v>
      </c>
      <c r="B11" s="104"/>
      <c r="C11" s="43" t="s">
        <v>39</v>
      </c>
      <c r="D11" s="25"/>
      <c r="E11" s="17">
        <v>1</v>
      </c>
      <c r="F11" s="15">
        <v>1</v>
      </c>
      <c r="G11" s="15" t="s">
        <v>47</v>
      </c>
      <c r="H11" s="16">
        <v>5</v>
      </c>
      <c r="I11" s="6"/>
      <c r="J11" s="4"/>
      <c r="K11" s="4"/>
      <c r="L11" s="5"/>
      <c r="M11" s="51"/>
      <c r="Q11" s="39"/>
      <c r="R11" s="39"/>
    </row>
    <row r="12" spans="1:20" x14ac:dyDescent="0.25">
      <c r="A12" s="71" t="s">
        <v>55</v>
      </c>
      <c r="B12" s="105"/>
      <c r="C12" s="43" t="s">
        <v>40</v>
      </c>
      <c r="D12" s="25"/>
      <c r="E12" s="3"/>
      <c r="F12" s="4"/>
      <c r="G12" s="4"/>
      <c r="H12" s="5"/>
      <c r="I12" s="6">
        <v>1</v>
      </c>
      <c r="J12" s="4">
        <v>2</v>
      </c>
      <c r="K12" s="4" t="s">
        <v>46</v>
      </c>
      <c r="L12" s="5">
        <v>5</v>
      </c>
      <c r="M12" s="51"/>
    </row>
    <row r="13" spans="1:20" x14ac:dyDescent="0.25">
      <c r="A13" s="71" t="s">
        <v>56</v>
      </c>
      <c r="B13" s="105"/>
      <c r="C13" s="43" t="s">
        <v>41</v>
      </c>
      <c r="D13" s="25"/>
      <c r="E13" s="3"/>
      <c r="F13" s="4"/>
      <c r="G13" s="4"/>
      <c r="H13" s="5"/>
      <c r="I13" s="6">
        <v>1</v>
      </c>
      <c r="J13" s="4">
        <v>2</v>
      </c>
      <c r="K13" s="4" t="s">
        <v>47</v>
      </c>
      <c r="L13" s="5">
        <v>5</v>
      </c>
      <c r="M13" s="51"/>
    </row>
    <row r="14" spans="1:20" x14ac:dyDescent="0.25">
      <c r="A14" s="71" t="s">
        <v>57</v>
      </c>
      <c r="B14" s="105"/>
      <c r="C14" s="43" t="s">
        <v>42</v>
      </c>
      <c r="D14" s="25"/>
      <c r="E14" s="3"/>
      <c r="F14" s="4"/>
      <c r="G14" s="4"/>
      <c r="H14" s="5"/>
      <c r="I14" s="6">
        <v>2</v>
      </c>
      <c r="J14" s="4">
        <v>1</v>
      </c>
      <c r="K14" s="4" t="s">
        <v>47</v>
      </c>
      <c r="L14" s="5">
        <v>5</v>
      </c>
      <c r="M14" s="51"/>
    </row>
    <row r="15" spans="1:20" x14ac:dyDescent="0.25">
      <c r="A15" s="71" t="s">
        <v>58</v>
      </c>
      <c r="B15" s="105"/>
      <c r="C15" s="43" t="s">
        <v>43</v>
      </c>
      <c r="D15" s="25"/>
      <c r="E15" s="3"/>
      <c r="F15" s="4"/>
      <c r="G15" s="4"/>
      <c r="H15" s="5"/>
      <c r="I15" s="6">
        <v>1</v>
      </c>
      <c r="J15" s="4">
        <v>2</v>
      </c>
      <c r="K15" s="4" t="s">
        <v>46</v>
      </c>
      <c r="L15" s="5">
        <v>5</v>
      </c>
      <c r="M15" s="51"/>
      <c r="Q15" s="39"/>
      <c r="R15" s="39"/>
    </row>
    <row r="16" spans="1:20" ht="15.75" thickBot="1" x14ac:dyDescent="0.3">
      <c r="A16" s="72" t="s">
        <v>59</v>
      </c>
      <c r="B16" s="106"/>
      <c r="C16" s="44" t="s">
        <v>44</v>
      </c>
      <c r="D16" s="26"/>
      <c r="E16" s="20"/>
      <c r="F16" s="18"/>
      <c r="G16" s="18"/>
      <c r="H16" s="19"/>
      <c r="I16" s="55">
        <v>0</v>
      </c>
      <c r="J16" s="56">
        <v>3</v>
      </c>
      <c r="K16" s="56" t="s">
        <v>46</v>
      </c>
      <c r="L16" s="57">
        <v>5</v>
      </c>
      <c r="M16" s="52"/>
    </row>
    <row r="17" spans="1:13" ht="15.75" thickBot="1" x14ac:dyDescent="0.3">
      <c r="A17" s="73" t="s">
        <v>60</v>
      </c>
      <c r="B17" s="58"/>
      <c r="C17" s="59" t="s">
        <v>32</v>
      </c>
      <c r="D17" s="60"/>
      <c r="E17" s="21"/>
      <c r="F17" s="22"/>
      <c r="G17" s="22"/>
      <c r="H17" s="62"/>
      <c r="I17" s="61">
        <v>0</v>
      </c>
      <c r="J17" s="22">
        <v>2</v>
      </c>
      <c r="K17" s="22" t="s">
        <v>46</v>
      </c>
      <c r="L17" s="23">
        <v>5</v>
      </c>
      <c r="M17" s="63"/>
    </row>
    <row r="18" spans="1:13" s="39" customFormat="1" ht="15.75" thickBot="1" x14ac:dyDescent="0.3">
      <c r="A18" s="37"/>
      <c r="B18" s="30"/>
      <c r="C18" s="36"/>
      <c r="D18" s="38"/>
      <c r="E18" s="35"/>
      <c r="F18" s="35"/>
      <c r="G18" s="35"/>
      <c r="H18" s="35"/>
      <c r="I18" s="35"/>
      <c r="J18" s="35"/>
      <c r="K18" s="35"/>
      <c r="L18" s="35"/>
      <c r="M18" s="38"/>
    </row>
    <row r="19" spans="1:13" ht="15.75" thickBot="1" x14ac:dyDescent="0.3">
      <c r="A19" s="1"/>
      <c r="B19" s="2"/>
      <c r="C19" s="2"/>
      <c r="D19" s="10"/>
      <c r="E19" s="21" t="s">
        <v>8</v>
      </c>
      <c r="F19" s="22" t="s">
        <v>9</v>
      </c>
      <c r="G19" s="22" t="s">
        <v>10</v>
      </c>
      <c r="H19" s="23" t="s">
        <v>11</v>
      </c>
      <c r="I19" s="21" t="s">
        <v>8</v>
      </c>
      <c r="J19" s="22" t="s">
        <v>9</v>
      </c>
      <c r="K19" s="22" t="s">
        <v>10</v>
      </c>
      <c r="L19" s="23" t="s">
        <v>11</v>
      </c>
      <c r="M19" s="11"/>
    </row>
    <row r="20" spans="1:13" x14ac:dyDescent="0.25">
      <c r="A20" s="1"/>
      <c r="B20" s="2"/>
      <c r="C20" s="100" t="s">
        <v>17</v>
      </c>
      <c r="D20" s="101"/>
      <c r="E20" s="17">
        <f>SUM(E5:E17)</f>
        <v>7</v>
      </c>
      <c r="F20" s="15">
        <f>SUM(F5:F17)</f>
        <v>10</v>
      </c>
      <c r="G20" s="15"/>
      <c r="H20" s="16">
        <f>SUM(H5:H17)</f>
        <v>30</v>
      </c>
      <c r="I20" s="17">
        <f>SUM(I5:I17)</f>
        <v>5</v>
      </c>
      <c r="J20" s="15">
        <f>SUM(J5:J17)</f>
        <v>12</v>
      </c>
      <c r="K20" s="15"/>
      <c r="L20" s="16">
        <f>SUM(L5:L17)</f>
        <v>30</v>
      </c>
    </row>
    <row r="21" spans="1:13" x14ac:dyDescent="0.25">
      <c r="A21" s="1"/>
      <c r="B21" s="2"/>
      <c r="C21" s="116" t="s">
        <v>21</v>
      </c>
      <c r="D21" s="117"/>
      <c r="E21" s="17"/>
      <c r="F21" s="15"/>
      <c r="G21" s="15">
        <f>COUNTIF(G5:G17,"e")</f>
        <v>4</v>
      </c>
      <c r="H21" s="16"/>
      <c r="I21" s="17"/>
      <c r="J21" s="15"/>
      <c r="K21" s="15">
        <f>COUNTIF(K5:K17,"e")</f>
        <v>2</v>
      </c>
      <c r="L21" s="16"/>
    </row>
    <row r="22" spans="1:13" x14ac:dyDescent="0.25">
      <c r="A22" s="1"/>
      <c r="B22" s="2"/>
      <c r="C22" s="116" t="s">
        <v>22</v>
      </c>
      <c r="D22" s="117"/>
      <c r="E22" s="3"/>
      <c r="F22" s="4"/>
      <c r="G22" s="4">
        <f>COUNTIF(G5:G17,"m")</f>
        <v>3</v>
      </c>
      <c r="H22" s="5"/>
      <c r="I22" s="3"/>
      <c r="J22" s="4"/>
      <c r="K22" s="4">
        <f>COUNTIF(K5:K17,"m")</f>
        <v>4</v>
      </c>
      <c r="L22" s="5"/>
    </row>
    <row r="23" spans="1:13" x14ac:dyDescent="0.25">
      <c r="A23" s="1"/>
      <c r="B23" s="2"/>
      <c r="C23" s="118" t="s">
        <v>18</v>
      </c>
      <c r="D23" s="119"/>
      <c r="E23" s="20"/>
      <c r="F23" s="18"/>
      <c r="G23" s="18">
        <f>SUM(G21:G22)</f>
        <v>7</v>
      </c>
      <c r="H23" s="19"/>
      <c r="I23" s="20"/>
      <c r="J23" s="18"/>
      <c r="K23" s="18">
        <f>SUM(K21:K22)</f>
        <v>6</v>
      </c>
      <c r="L23" s="19"/>
    </row>
    <row r="24" spans="1:13" ht="15.75" thickBot="1" x14ac:dyDescent="0.3">
      <c r="A24" s="1"/>
      <c r="B24" s="2"/>
      <c r="C24" s="114" t="s">
        <v>20</v>
      </c>
      <c r="D24" s="115"/>
      <c r="E24" s="7">
        <f>SUM(E20,F20)</f>
        <v>17</v>
      </c>
      <c r="F24" s="8"/>
      <c r="G24" s="8"/>
      <c r="H24" s="9"/>
      <c r="I24" s="7">
        <f>SUM(I20,J20)</f>
        <v>17</v>
      </c>
      <c r="J24" s="8"/>
      <c r="K24" s="8"/>
      <c r="L24" s="9"/>
    </row>
    <row r="25" spans="1:13" ht="15.75" thickBot="1" x14ac:dyDescent="0.3">
      <c r="A25" s="1"/>
      <c r="B25" s="2"/>
      <c r="C25" s="14"/>
      <c r="D25" s="13"/>
      <c r="E25" s="12"/>
      <c r="F25" s="12"/>
      <c r="G25" s="12"/>
      <c r="H25" s="12"/>
      <c r="I25" s="12"/>
      <c r="J25" s="12"/>
      <c r="K25" s="12"/>
      <c r="L25" s="12"/>
    </row>
    <row r="26" spans="1:13" ht="15.75" thickBot="1" x14ac:dyDescent="0.3">
      <c r="A26" s="1"/>
      <c r="B26" s="2"/>
      <c r="C26" s="31" t="s">
        <v>12</v>
      </c>
      <c r="E26" s="89" t="s">
        <v>19</v>
      </c>
      <c r="F26" s="90"/>
      <c r="G26" s="90"/>
      <c r="H26" s="90"/>
      <c r="I26" s="90"/>
      <c r="J26" s="90"/>
      <c r="K26" s="90"/>
      <c r="L26" s="90"/>
      <c r="M26" s="91"/>
    </row>
    <row r="27" spans="1:13" ht="15" customHeight="1" x14ac:dyDescent="0.25">
      <c r="A27" s="1"/>
      <c r="B27" s="2"/>
      <c r="C27" s="32" t="s">
        <v>24</v>
      </c>
      <c r="E27" s="80" t="s">
        <v>21</v>
      </c>
      <c r="F27" s="81"/>
      <c r="G27" s="81"/>
      <c r="H27" s="81"/>
      <c r="I27" s="81"/>
      <c r="J27" s="81"/>
      <c r="K27" s="81"/>
      <c r="L27" s="82"/>
      <c r="M27" s="65">
        <f>SUM(G21,K21)</f>
        <v>6</v>
      </c>
    </row>
    <row r="28" spans="1:13" x14ac:dyDescent="0.25">
      <c r="A28" s="1"/>
      <c r="B28" s="2"/>
      <c r="C28" s="32" t="s">
        <v>25</v>
      </c>
      <c r="E28" s="83" t="s">
        <v>22</v>
      </c>
      <c r="F28" s="84"/>
      <c r="G28" s="84"/>
      <c r="H28" s="84"/>
      <c r="I28" s="84"/>
      <c r="J28" s="84"/>
      <c r="K28" s="84"/>
      <c r="L28" s="85"/>
      <c r="M28" s="66">
        <f>SUM(G22,K22)</f>
        <v>7</v>
      </c>
    </row>
    <row r="29" spans="1:13" ht="15" customHeight="1" x14ac:dyDescent="0.25">
      <c r="C29" s="32" t="s">
        <v>13</v>
      </c>
      <c r="E29" s="86" t="s">
        <v>18</v>
      </c>
      <c r="F29" s="87"/>
      <c r="G29" s="87"/>
      <c r="H29" s="87"/>
      <c r="I29" s="87"/>
      <c r="J29" s="87"/>
      <c r="K29" s="87"/>
      <c r="L29" s="88"/>
      <c r="M29" s="66">
        <f>SUM(G23,K23)</f>
        <v>13</v>
      </c>
    </row>
    <row r="30" spans="1:13" ht="15" customHeight="1" thickBot="1" x14ac:dyDescent="0.3">
      <c r="C30" s="33" t="s">
        <v>15</v>
      </c>
      <c r="E30" s="120" t="s">
        <v>26</v>
      </c>
      <c r="F30" s="121"/>
      <c r="G30" s="121"/>
      <c r="H30" s="121"/>
      <c r="I30" s="121"/>
      <c r="J30" s="121"/>
      <c r="K30" s="121"/>
      <c r="L30" s="122"/>
      <c r="M30" s="67">
        <f>SUM(E24,I24)</f>
        <v>34</v>
      </c>
    </row>
    <row r="31" spans="1:13" x14ac:dyDescent="0.25">
      <c r="C31" s="33" t="s">
        <v>14</v>
      </c>
      <c r="E31" s="80" t="s">
        <v>27</v>
      </c>
      <c r="F31" s="81"/>
      <c r="G31" s="81"/>
      <c r="H31" s="81"/>
      <c r="I31" s="81"/>
      <c r="J31" s="81"/>
      <c r="K31" s="81"/>
      <c r="L31" s="82"/>
      <c r="M31" s="68">
        <v>6</v>
      </c>
    </row>
    <row r="32" spans="1:13" ht="15.75" thickBot="1" x14ac:dyDescent="0.3">
      <c r="C32" s="34" t="s">
        <v>16</v>
      </c>
      <c r="E32" s="74" t="s">
        <v>23</v>
      </c>
      <c r="F32" s="75"/>
      <c r="G32" s="75"/>
      <c r="H32" s="75"/>
      <c r="I32" s="75"/>
      <c r="J32" s="75"/>
      <c r="K32" s="75"/>
      <c r="L32" s="76"/>
      <c r="M32" s="69">
        <f>SUM(H20,L20)</f>
        <v>60</v>
      </c>
    </row>
  </sheetData>
  <sortState ref="C63:C68">
    <sortCondition ref="C65"/>
  </sortState>
  <mergeCells count="24">
    <mergeCell ref="Q3:T3"/>
    <mergeCell ref="B5:B16"/>
    <mergeCell ref="E3:H3"/>
    <mergeCell ref="I3:L3"/>
    <mergeCell ref="M3:M4"/>
    <mergeCell ref="A3:A4"/>
    <mergeCell ref="B3:B4"/>
    <mergeCell ref="C3:C4"/>
    <mergeCell ref="D3:D4"/>
    <mergeCell ref="C20:D20"/>
    <mergeCell ref="E32:L32"/>
    <mergeCell ref="C2:L2"/>
    <mergeCell ref="C1:D1"/>
    <mergeCell ref="E1:L1"/>
    <mergeCell ref="E27:L27"/>
    <mergeCell ref="E28:L28"/>
    <mergeCell ref="E29:L29"/>
    <mergeCell ref="E26:M26"/>
    <mergeCell ref="C24:D24"/>
    <mergeCell ref="C21:D21"/>
    <mergeCell ref="C22:D22"/>
    <mergeCell ref="C23:D23"/>
    <mergeCell ref="E30:L30"/>
    <mergeCell ref="E31:L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Template</vt:lpstr>
      <vt:lpstr>Template!Nyomtatási_terület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2021-07-02T09:58:46Z</cp:lastPrinted>
  <dcterms:created xsi:type="dcterms:W3CDTF">2017-10-31T07:50:20Z</dcterms:created>
  <dcterms:modified xsi:type="dcterms:W3CDTF">2021-07-02T10:04:28Z</dcterms:modified>
</cp:coreProperties>
</file>